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E469A219-02D3-4EC7-A538-36155474B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9" i="1" l="1"/>
  <c r="B22" i="1" s="1"/>
  <c r="B19" i="1"/>
  <c r="B16" i="1"/>
  <c r="B13" i="1"/>
  <c r="B31" i="1" s="1"/>
  <c r="C11" i="1"/>
  <c r="B12" i="1" l="1"/>
</calcChain>
</file>

<file path=xl/sharedStrings.xml><?xml version="1.0" encoding="utf-8"?>
<sst xmlns="http://schemas.openxmlformats.org/spreadsheetml/2006/main" count="32" uniqueCount="29">
  <si>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</si>
  <si>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</si>
  <si>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</si>
  <si>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</si>
  <si>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</si>
  <si>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</si>
  <si>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</si>
  <si>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</si>
  <si>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20.05.2023.</t>
  </si>
  <si>
    <t>ENERGENTI - 07C</t>
  </si>
  <si>
    <t>LEKOVI - 071</t>
  </si>
  <si>
    <t>DOM ZDRAVLJA VLASOTINCE</t>
  </si>
  <si>
    <t>EKO SERBIA a.d.</t>
  </si>
  <si>
    <t>FARMALOGIST DOO BEOGRAD</t>
  </si>
  <si>
    <t>INO-PHARM  DOO BEOGRAD</t>
  </si>
  <si>
    <t>DIJALIZA - 080</t>
  </si>
  <si>
    <t>MABO DOO LESKOVAC</t>
  </si>
  <si>
    <t>NATALY DROGERIJA TR NIŠ</t>
  </si>
  <si>
    <t>ISHRANA - 07D</t>
  </si>
  <si>
    <t>MESOKOMBINAT PROMET DOO LESKOVAC</t>
  </si>
  <si>
    <t>RUŽA IMPEKS DOO NIŠ</t>
  </si>
  <si>
    <t>DAKOM DOO</t>
  </si>
  <si>
    <t>DON DON D.O.O.</t>
  </si>
  <si>
    <t>MILK HOUSE DOO</t>
  </si>
  <si>
    <t>JANKOVIĆ ROSA</t>
  </si>
  <si>
    <t>JUŽNA PRUGA DOO LESKOVAC</t>
  </si>
  <si>
    <t>FRIKOM DOO</t>
  </si>
  <si>
    <t>22.05.2023.</t>
  </si>
  <si>
    <t>IZVOD  BR.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</si>
</sst>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8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0" fontId="48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9" fontId="48" fillId="0" borderId="10" xfId="0" applyNumberFormat="1" applyFont="1" applyBorder="1"/>
    <xf numFmtId="4" fontId="48" fillId="0" borderId="11" xfId="0" applyNumberFormat="1" applyFont="1" applyBorder="1"/>
    <xf numFmtId="49" fontId="49" fillId="0" borderId="12" xfId="0" applyNumberFormat="1" applyFont="1" applyBorder="1"/>
    <xf numFmtId="4" fontId="49" fillId="0" borderId="13" xfId="0" applyNumberFormat="1" applyFont="1" applyBorder="1"/>
    <xf numFmtId="49" fontId="49" fillId="0" borderId="14" xfId="0" applyNumberFormat="1" applyFont="1" applyBorder="1"/>
    <xf numFmtId="4" fontId="49" fillId="0" borderId="15" xfId="0" applyNumberFormat="1" applyFont="1" applyBorder="1"/>
    <xf numFmtId="49" fontId="1" fillId="0" borderId="12" xfId="0" applyNumberFormat="1" applyFont="1" applyBorder="1"/>
    <xf numFmtId="4" fontId="1" fillId="0" borderId="13" xfId="0" applyNumberFormat="1" applyFont="1" applyBorder="1"/>
    <xf numFmtId="0" fontId="49" fillId="0" borderId="14" xfId="0" applyFont="1" applyBorder="1"/>
    <xf numFmtId="0" fontId="49" fillId="0" borderId="15" xfId="0" applyFont="1" applyBorder="1"/>
    <xf numFmtId="4" fontId="49" fillId="0" borderId="15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  <xf numFmtId="49" fontId="1" fillId="0" borderId="14" xfId="0" applyNumberFormat="1" applyFont="1" applyBorder="1"/>
    <xf numFmtId="4" fontId="1" fillId="0" borderId="15" xfId="0" applyNumberFormat="1" applyFont="1" applyBorder="1"/>
    <xf numFmtId="4" fontId="48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27</v>
      </c>
    </row>
    <row r="6" spans="1:3" x14ac:dyDescent="0.25">
      <c r="A6" s="1" t="s">
        <v>28</v>
      </c>
    </row>
    <row r="7" spans="1:3" x14ac:dyDescent="0.25">
      <c r="A7" s="4" t="s">
        <v>1</v>
      </c>
      <c r="B7" s="4" t="s">
        <v>27</v>
      </c>
      <c r="C7" s="8">
        <v>578210.09</v>
      </c>
    </row>
    <row r="8" spans="1:3" x14ac:dyDescent="0.25">
      <c r="A8" s="4" t="s">
        <v>2</v>
      </c>
      <c r="B8" s="4" t="s">
        <v>8</v>
      </c>
      <c r="C8" s="8">
        <v>2511373.1</v>
      </c>
    </row>
    <row r="9" spans="1:3" x14ac:dyDescent="0.25">
      <c r="A9" s="4" t="s">
        <v>6</v>
      </c>
      <c r="B9" s="4" t="s">
        <v>27</v>
      </c>
      <c r="C9" s="8">
        <v>15315</v>
      </c>
    </row>
    <row r="10" spans="1:3" x14ac:dyDescent="0.25">
      <c r="A10" s="9" t="s">
        <v>5</v>
      </c>
      <c r="B10" s="4" t="s">
        <v>27</v>
      </c>
      <c r="C10" s="10">
        <v>1948478.01</v>
      </c>
    </row>
    <row r="11" spans="1:3" x14ac:dyDescent="0.25">
      <c r="B11" s="4"/>
      <c r="C11" s="5">
        <f>C8+C9-C10</f>
        <v>578210.09000000008</v>
      </c>
    </row>
    <row r="12" spans="1:3" x14ac:dyDescent="0.25">
      <c r="A12" s="6" t="s">
        <v>7</v>
      </c>
      <c r="B12" s="7" t="str">
        <f>A4</f>
        <v>22.05.2023.</v>
      </c>
      <c r="C12" s="11"/>
    </row>
    <row r="13" spans="1:3" x14ac:dyDescent="0.25">
      <c r="A13" s="12" t="s">
        <v>9</v>
      </c>
      <c r="B13" s="13">
        <f>SUM(B14:B15)</f>
        <v>839224.96</v>
      </c>
    </row>
    <row r="14" spans="1:3" x14ac:dyDescent="0.25">
      <c r="A14" s="16" t="s">
        <v>11</v>
      </c>
      <c r="B14" s="17">
        <v>288256.8</v>
      </c>
    </row>
    <row r="15" spans="1:3" x14ac:dyDescent="0.25">
      <c r="A15" s="14" t="s">
        <v>12</v>
      </c>
      <c r="B15" s="15">
        <v>550968.15999999992</v>
      </c>
    </row>
    <row r="16" spans="1:3" x14ac:dyDescent="0.25">
      <c r="A16" s="12" t="s">
        <v>10</v>
      </c>
      <c r="B16" s="13">
        <f>SUM(B17:B18)</f>
        <v>160403.38</v>
      </c>
    </row>
    <row r="17" spans="1:2" x14ac:dyDescent="0.25">
      <c r="A17" s="16" t="s">
        <v>13</v>
      </c>
      <c r="B17" s="17">
        <v>2773.38</v>
      </c>
    </row>
    <row r="18" spans="1:2" x14ac:dyDescent="0.25">
      <c r="A18" s="14" t="s">
        <v>14</v>
      </c>
      <c r="B18" s="15">
        <v>157630</v>
      </c>
    </row>
    <row r="19" spans="1:2" x14ac:dyDescent="0.25">
      <c r="A19" s="12" t="s">
        <v>15</v>
      </c>
      <c r="B19" s="13">
        <f>SUM(B20:B21)</f>
        <v>29808</v>
      </c>
    </row>
    <row r="20" spans="1:2" x14ac:dyDescent="0.25">
      <c r="A20" s="16" t="s">
        <v>16</v>
      </c>
      <c r="B20" s="17">
        <v>21600</v>
      </c>
    </row>
    <row r="21" spans="1:2" x14ac:dyDescent="0.25">
      <c r="A21" s="18" t="s">
        <v>17</v>
      </c>
      <c r="B21" s="19">
        <v>8208</v>
      </c>
    </row>
    <row r="22" spans="1:2" x14ac:dyDescent="0.25">
      <c r="A22" s="12" t="s">
        <v>18</v>
      </c>
      <c r="B22" s="13">
        <f>SUM(B23:B30)</f>
        <v>919041.67000000016</v>
      </c>
    </row>
    <row r="23" spans="1:2" x14ac:dyDescent="0.25">
      <c r="A23" s="25" t="s">
        <v>19</v>
      </c>
      <c r="B23" s="26">
        <v>24684</v>
      </c>
    </row>
    <row r="24" spans="1:2" x14ac:dyDescent="0.25">
      <c r="A24" s="16" t="s">
        <v>20</v>
      </c>
      <c r="B24" s="17">
        <v>168735.45</v>
      </c>
    </row>
    <row r="25" spans="1:2" x14ac:dyDescent="0.25">
      <c r="A25" s="20" t="s">
        <v>21</v>
      </c>
      <c r="B25" s="21">
        <v>294432.2</v>
      </c>
    </row>
    <row r="26" spans="1:2" x14ac:dyDescent="0.25">
      <c r="A26" s="20" t="s">
        <v>22</v>
      </c>
      <c r="B26" s="26">
        <v>117512.03000000001</v>
      </c>
    </row>
    <row r="27" spans="1:2" x14ac:dyDescent="0.25">
      <c r="A27" s="20" t="s">
        <v>23</v>
      </c>
      <c r="B27" s="22">
        <v>210511.68</v>
      </c>
    </row>
    <row r="28" spans="1:2" x14ac:dyDescent="0.25">
      <c r="A28" s="20" t="s">
        <v>24</v>
      </c>
      <c r="B28" s="22">
        <v>68219</v>
      </c>
    </row>
    <row r="29" spans="1:2" x14ac:dyDescent="0.25">
      <c r="A29" s="20" t="s">
        <v>25</v>
      </c>
      <c r="B29" s="22">
        <f>5357.31+6600</f>
        <v>11957.310000000001</v>
      </c>
    </row>
    <row r="30" spans="1:2" x14ac:dyDescent="0.25">
      <c r="A30" s="23" t="s">
        <v>26</v>
      </c>
      <c r="B30" s="24">
        <v>22990</v>
      </c>
    </row>
    <row r="31" spans="1:2" x14ac:dyDescent="0.25">
      <c r="B31" s="27">
        <f>B13+B16+B19+B22</f>
        <v>1948478.0100000002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2023-05-23T04:42:14Z</cp:lastPrinted>
  <dcterms:created xsi:type="dcterms:W3CDTF">2009-03-09T09:27:50Z</dcterms:created>
  <dcterms:modified xsi:type="dcterms:W3CDTF">2023-05-23T04:45:31Z</dcterms:modified>
</cp:coreProperties>
</file>